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Արսեն Ալիխանյան\2025\ՀԾ հաշվետվություններ\կայքի հաշվետվություն\"/>
    </mc:Choice>
  </mc:AlternateContent>
  <xr:revisionPtr revIDLastSave="0" documentId="13_ncr:201_{18AF43F5-CA1C-438F-8CA6-BAAFB28FE059}" xr6:coauthVersionLast="47" xr6:coauthVersionMax="47" xr10:uidLastSave="{00000000-0000-0000-0000-000000000000}"/>
  <bookViews>
    <workbookView showHorizontalScroll="0" showVerticalScroll="0" showSheetTabs="0" xWindow="-120" yWindow="-120" windowWidth="25440" windowHeight="1539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D13" i="1"/>
</calcChain>
</file>

<file path=xl/sharedStrings.xml><?xml version="1.0" encoding="utf-8"?>
<sst xmlns="http://schemas.openxmlformats.org/spreadsheetml/2006/main" count="99" uniqueCount="58">
  <si>
    <t>հազ. դրամ</t>
  </si>
  <si>
    <t>րոպե</t>
  </si>
  <si>
    <t>դրամ</t>
  </si>
  <si>
    <t>1</t>
  </si>
  <si>
    <t>2</t>
  </si>
  <si>
    <t>5</t>
  </si>
  <si>
    <t>6</t>
  </si>
  <si>
    <t>7</t>
  </si>
  <si>
    <t>8</t>
  </si>
  <si>
    <t>Շահույթ հարկումից առաջ</t>
  </si>
  <si>
    <t>Շահույթ հարկումից հետո</t>
  </si>
  <si>
    <t>9</t>
  </si>
  <si>
    <t>այլ գործառնական եկամուտներ,</t>
  </si>
  <si>
    <t>3</t>
  </si>
  <si>
    <t>Կապիտալ ծախսեր (CAPEX)</t>
  </si>
  <si>
    <t>4</t>
  </si>
  <si>
    <t>Գործառնական եկամուտներ այդ թվում`</t>
  </si>
  <si>
    <t>ձայնային ծառայություններից</t>
  </si>
  <si>
    <t>փոխկապակցման և կապուղիների վարձակալությամբ տրամադրելու ծառայություններից</t>
  </si>
  <si>
    <t>Գործառնական ծախսեր (OPEX), այդ թվում՝</t>
  </si>
  <si>
    <t>փոխկապակցման և կապուղիների վարձակալման ծախսեր</t>
  </si>
  <si>
    <t>գովազդային և մարքեթինգային ծախսեր</t>
  </si>
  <si>
    <t>դիլերային միջնորդավճարներ</t>
  </si>
  <si>
    <t>աշխատավարձ և հատուցումներ</t>
  </si>
  <si>
    <t>այլ գործառնական ծախսեր</t>
  </si>
  <si>
    <t>Գործառնական շահույթը, մինչև հիմնական միջոցների և ոչ նյութական ակտիվների ամորտիզացիայի հաշվարկումը (OIBDA)</t>
  </si>
  <si>
    <t xml:space="preserve">Հիմնական միջոցների ամորտիզացիա և ոչ նյութական ակտիվների ամորտիզացիա </t>
  </si>
  <si>
    <t>Աղյուսակի 7-րդ և 8-րդ կետերի տեղեկատվությունը հրապարակվում են յուրաքանչյուր տարվա համար` մինչև տվյալ տարվան հաջորդող տարվա ապրիլի 30-ը:</t>
  </si>
  <si>
    <t>բաժանորդային սարքավորումների և աքսեսուարների վաճառքից</t>
  </si>
  <si>
    <t>Ոչ գործառնական եկամուտներ/(ծախսեր),</t>
  </si>
  <si>
    <t>ձայնային ծառայություններից օգտվող բաժանորդներ</t>
  </si>
  <si>
    <t>ինտերնետ հասանելիության ծառայություններից</t>
  </si>
  <si>
    <t>ինտերնետ հասանելիության ծառայություններից օգտվող բաժանորդներ</t>
  </si>
  <si>
    <t xml:space="preserve"> Ցուցանիշները</t>
  </si>
  <si>
    <t>չափման միավոր</t>
  </si>
  <si>
    <t xml:space="preserve">հանրային էլեկտրոնային հաղորդակցության ցանցի ծառայություններից </t>
  </si>
  <si>
    <t>այլ ծառայություններից</t>
  </si>
  <si>
    <t>10</t>
  </si>
  <si>
    <t>11</t>
  </si>
  <si>
    <t>բաժանորդ</t>
  </si>
  <si>
    <t xml:space="preserve">Հանրային էլեկտրոնային հաղորդակցության ցանցի բաժանորդների քանակ </t>
  </si>
  <si>
    <t>ՄԲ</t>
  </si>
  <si>
    <t>1)</t>
  </si>
  <si>
    <t>ա.</t>
  </si>
  <si>
    <t>բ.</t>
  </si>
  <si>
    <t>գ.</t>
  </si>
  <si>
    <t>2)</t>
  </si>
  <si>
    <t>3)</t>
  </si>
  <si>
    <t>4)</t>
  </si>
  <si>
    <t xml:space="preserve">Հանրային էլեկտրոնային հաղորդակցության ցանցի ծառայությունների վաճառքից մեկ բաժանորդին ընկնող միջին ամսական հասույթ </t>
  </si>
  <si>
    <t xml:space="preserve">Հանրային էլեկտրոնային հաղորդակցության ցանցի մեկ բաժանորդին ընկնող միջին ամսական տրաֆիկ </t>
  </si>
  <si>
    <t>5)</t>
  </si>
  <si>
    <t>Բոլոր գումարները նշվում են առանց ավելացված արժեքի հարկի:</t>
  </si>
  <si>
    <t>Սույն աղյուսակում «բաժանորդ» հասկացությունը սահմանվում է որպես հանրային էլեկտրոնային հաղորդակցության ցանցի լիցենզիա ունեցող անձանց հետ ծառայությունների մատուցման պայմանագիր կնքած անձ:</t>
  </si>
  <si>
    <t>Հաստատված է Հայաստանի Հանրապետության հանրային ծառայությունները կարգավորող հանձնաժողովի 2012 թվականի հոկտեմբերի 31-ի N413Ն որոշմամբ Ձև</t>
  </si>
  <si>
    <t>Աղյուսակի 1-6-րդ և 9-11-րդ կետերի տեղեկատվությունը հրապարակվում են յուրաքանչյուր եռամսյակի համար` մինչև տվյալ եռամսյակին հաջորդող երրորդ ամսվա 30-ը:</t>
  </si>
  <si>
    <t xml:space="preserve"> </t>
  </si>
  <si>
    <t>Տեղեկատվություն հիմնական տեխնիկատնտեսական ցուցանիշների վերաբերյալ  2025 IV եռամսյակ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</si>
</sst>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\ _֏_-;\-* #,##0\ _֏_-;_-* &quot;-&quot;??\ _֏_-;_-@_-"/>
  </numFmts>
  <fonts count="10" x14ac:knownFonts="1">
    <font>
      <sz val="11"/>
      <color indexed="8"/>
      <name val="Calibri"/>
      <family val="2"/>
      <charset val="204"/>
    </font>
    <font>
      <sz val="12"/>
      <color indexed="8"/>
      <name val="Sylfaen"/>
      <family val="1"/>
      <charset val="1"/>
    </font>
    <font>
      <sz val="11"/>
      <color indexed="8"/>
      <name val="Calibri"/>
      <family val="2"/>
      <charset val="204"/>
    </font>
    <font>
      <sz val="9"/>
      <color indexed="8"/>
      <name val="Sylfaen"/>
      <family val="1"/>
      <charset val="1"/>
    </font>
    <font>
      <b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i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sz val="12"/>
      <color indexed="8"/>
      <name val="Sylfaen"/>
      <family val="1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" fillId="0" borderId="0" xfId="0" applyNumberFormat="1" applyFont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center"/>
    </xf>
    <xf numFmtId="165" fontId="1" fillId="0" borderId="0" xfId="3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Alignment="1">
      <alignment horizontal="left" vertical="justify" wrapText="1"/>
    </xf>
    <xf numFmtId="0" fontId="1" fillId="0" borderId="0" xfId="0" applyFont="1" applyAlignment="1">
      <alignment horizontal="left" vertical="justify"/>
    </xf>
  </cellXfs>
  <cellStyles count="4">
    <cellStyle name="Обычный" xfId="0" builtinId="0"/>
    <cellStyle name="Обычный 2" xfId="1" xr:uid="{00000000-0005-0000-0000-000001000000}"/>
    <cellStyle name="Обычный 4" xfId="2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topLeftCell="A28" zoomScaleNormal="100" workbookViewId="0">
      <selection activeCell="D31" sqref="D31"/>
    </sheetView>
  </sheetViews>
  <sheetFormatPr defaultColWidth="11.42578125" defaultRowHeight="18" x14ac:dyDescent="0.25"/>
  <cols>
    <col min="1" max="1" width="4.7109375" style="2" bestFit="1" customWidth="1"/>
    <col min="2" max="2" width="59" style="1" customWidth="1"/>
    <col min="3" max="3" width="12.42578125" style="1" customWidth="1"/>
    <col min="4" max="4" width="15.42578125" style="1" customWidth="1"/>
    <col min="5" max="5" width="11.42578125" style="1" customWidth="1"/>
    <col min="6" max="6" width="16.42578125" style="1" bestFit="1" customWidth="1"/>
    <col min="7" max="7" width="14.85546875" style="1" bestFit="1" customWidth="1"/>
    <col min="8" max="16384" width="11.42578125" style="1"/>
  </cols>
  <sheetData>
    <row r="1" spans="1:6" ht="140.25" x14ac:dyDescent="0.35">
      <c r="B1" s="28" t="s">
        <v>57</v>
      </c>
      <c r="D1" s="3" t="s">
        <v>54</v>
      </c>
      <c r="F1" s="1" t="s">
        <v>56</v>
      </c>
    </row>
    <row r="2" spans="1:6" ht="36" x14ac:dyDescent="0.25">
      <c r="A2" s="4"/>
      <c r="B2" s="19" t="s">
        <v>33</v>
      </c>
      <c r="C2" s="20" t="s">
        <v>34</v>
      </c>
      <c r="D2" s="5"/>
    </row>
    <row r="3" spans="1:6" ht="36" customHeight="1" x14ac:dyDescent="0.25">
      <c r="A3" s="6" t="s">
        <v>3</v>
      </c>
      <c r="B3" s="7" t="s">
        <v>16</v>
      </c>
      <c r="C3" s="8" t="s">
        <v>0</v>
      </c>
      <c r="D3" s="27">
        <v>15769</v>
      </c>
    </row>
    <row r="4" spans="1:6" ht="36" customHeight="1" x14ac:dyDescent="0.25">
      <c r="A4" s="4" t="s">
        <v>42</v>
      </c>
      <c r="B4" s="9" t="s">
        <v>35</v>
      </c>
      <c r="C4" s="8" t="s">
        <v>0</v>
      </c>
      <c r="D4" s="27"/>
    </row>
    <row r="5" spans="1:6" ht="36" customHeight="1" x14ac:dyDescent="0.25">
      <c r="A5" s="4" t="s">
        <v>43</v>
      </c>
      <c r="B5" s="9" t="s">
        <v>17</v>
      </c>
      <c r="C5" s="8" t="s">
        <v>0</v>
      </c>
      <c r="D5" s="27"/>
    </row>
    <row r="6" spans="1:6" ht="36" customHeight="1" x14ac:dyDescent="0.25">
      <c r="A6" s="4" t="s">
        <v>44</v>
      </c>
      <c r="B6" s="9" t="s">
        <v>31</v>
      </c>
      <c r="C6" s="8" t="s">
        <v>0</v>
      </c>
      <c r="D6" s="27">
        <v>15769</v>
      </c>
    </row>
    <row r="7" spans="1:6" ht="36" customHeight="1" x14ac:dyDescent="0.25">
      <c r="A7" s="4" t="s">
        <v>45</v>
      </c>
      <c r="B7" s="9" t="s">
        <v>36</v>
      </c>
      <c r="C7" s="8" t="s">
        <v>0</v>
      </c>
      <c r="D7" s="5"/>
    </row>
    <row r="8" spans="1:6" ht="36" customHeight="1" x14ac:dyDescent="0.25">
      <c r="A8" s="4" t="s">
        <v>46</v>
      </c>
      <c r="B8" s="9" t="s">
        <v>18</v>
      </c>
      <c r="C8" s="8" t="s">
        <v>0</v>
      </c>
      <c r="D8" s="5"/>
    </row>
    <row r="9" spans="1:6" ht="36" customHeight="1" x14ac:dyDescent="0.25">
      <c r="A9" s="4" t="s">
        <v>47</v>
      </c>
      <c r="B9" s="9" t="s">
        <v>28</v>
      </c>
      <c r="C9" s="8" t="s">
        <v>0</v>
      </c>
      <c r="D9" s="5"/>
    </row>
    <row r="10" spans="1:6" ht="36" customHeight="1" x14ac:dyDescent="0.25">
      <c r="A10" s="4" t="s">
        <v>48</v>
      </c>
      <c r="B10" s="9" t="s">
        <v>12</v>
      </c>
      <c r="C10" s="8" t="s">
        <v>0</v>
      </c>
      <c r="D10" s="5"/>
    </row>
    <row r="11" spans="1:6" ht="36" customHeight="1" x14ac:dyDescent="0.25">
      <c r="A11" s="15" t="s">
        <v>4</v>
      </c>
      <c r="B11" s="14" t="s">
        <v>29</v>
      </c>
      <c r="C11" s="8" t="s">
        <v>0</v>
      </c>
      <c r="D11" s="24"/>
    </row>
    <row r="12" spans="1:6" ht="36" customHeight="1" x14ac:dyDescent="0.25">
      <c r="A12" s="6" t="s">
        <v>13</v>
      </c>
      <c r="B12" s="10" t="s">
        <v>14</v>
      </c>
      <c r="C12" s="8" t="s">
        <v>0</v>
      </c>
      <c r="D12" s="27">
        <v>602</v>
      </c>
    </row>
    <row r="13" spans="1:6" ht="36" customHeight="1" x14ac:dyDescent="0.25">
      <c r="A13" s="6" t="s">
        <v>15</v>
      </c>
      <c r="B13" s="10" t="s">
        <v>19</v>
      </c>
      <c r="C13" s="8" t="s">
        <v>0</v>
      </c>
      <c r="D13" s="27">
        <f>D14+D15+D17+D18</f>
        <v>6959</v>
      </c>
    </row>
    <row r="14" spans="1:6" ht="36" customHeight="1" x14ac:dyDescent="0.25">
      <c r="A14" s="16" t="s">
        <v>42</v>
      </c>
      <c r="B14" s="17" t="s">
        <v>20</v>
      </c>
      <c r="C14" s="8" t="s">
        <v>0</v>
      </c>
      <c r="D14" s="24"/>
    </row>
    <row r="15" spans="1:6" ht="36" customHeight="1" x14ac:dyDescent="0.25">
      <c r="A15" s="16" t="s">
        <v>46</v>
      </c>
      <c r="B15" s="17" t="s">
        <v>21</v>
      </c>
      <c r="C15" s="8" t="s">
        <v>0</v>
      </c>
      <c r="D15" s="24"/>
    </row>
    <row r="16" spans="1:6" ht="36" customHeight="1" x14ac:dyDescent="0.25">
      <c r="A16" s="16" t="s">
        <v>47</v>
      </c>
      <c r="B16" s="17" t="s">
        <v>22</v>
      </c>
      <c r="C16" s="8" t="s">
        <v>0</v>
      </c>
      <c r="D16" s="24"/>
    </row>
    <row r="17" spans="1:7" ht="36" customHeight="1" x14ac:dyDescent="0.25">
      <c r="A17" s="16" t="s">
        <v>48</v>
      </c>
      <c r="B17" s="17" t="s">
        <v>23</v>
      </c>
      <c r="C17" s="8" t="s">
        <v>0</v>
      </c>
      <c r="D17" s="27">
        <v>771</v>
      </c>
    </row>
    <row r="18" spans="1:7" ht="36" customHeight="1" x14ac:dyDescent="0.25">
      <c r="A18" s="16" t="s">
        <v>51</v>
      </c>
      <c r="B18" s="17" t="s">
        <v>24</v>
      </c>
      <c r="C18" s="8" t="s">
        <v>0</v>
      </c>
      <c r="D18" s="27">
        <v>6188</v>
      </c>
    </row>
    <row r="19" spans="1:7" ht="54" x14ac:dyDescent="0.25">
      <c r="A19" s="6" t="s">
        <v>5</v>
      </c>
      <c r="B19" s="11" t="s">
        <v>25</v>
      </c>
      <c r="C19" s="5" t="s">
        <v>0</v>
      </c>
      <c r="D19" s="27">
        <f>+D3-D12-D13</f>
        <v>8208</v>
      </c>
    </row>
    <row r="20" spans="1:7" ht="36" x14ac:dyDescent="0.25">
      <c r="A20" s="15" t="s">
        <v>6</v>
      </c>
      <c r="B20" s="18" t="s">
        <v>26</v>
      </c>
      <c r="C20" s="8" t="s">
        <v>0</v>
      </c>
      <c r="D20" s="24"/>
      <c r="F20" s="25"/>
      <c r="G20" s="25"/>
    </row>
    <row r="21" spans="1:7" x14ac:dyDescent="0.25">
      <c r="A21" s="6" t="s">
        <v>7</v>
      </c>
      <c r="B21" s="11" t="s">
        <v>9</v>
      </c>
      <c r="C21" s="5" t="s">
        <v>0</v>
      </c>
      <c r="D21" s="24"/>
      <c r="F21" s="25"/>
      <c r="G21" s="25"/>
    </row>
    <row r="22" spans="1:7" x14ac:dyDescent="0.25">
      <c r="A22" s="6" t="s">
        <v>8</v>
      </c>
      <c r="B22" s="11" t="s">
        <v>10</v>
      </c>
      <c r="C22" s="8" t="s">
        <v>0</v>
      </c>
      <c r="D22" s="24"/>
      <c r="F22" s="25"/>
      <c r="G22" s="25"/>
    </row>
    <row r="23" spans="1:7" ht="36" x14ac:dyDescent="0.25">
      <c r="A23" s="15" t="s">
        <v>11</v>
      </c>
      <c r="B23" s="21" t="s">
        <v>40</v>
      </c>
      <c r="C23" s="5" t="s">
        <v>39</v>
      </c>
      <c r="D23" s="24"/>
      <c r="F23" s="25"/>
      <c r="G23" s="25"/>
    </row>
    <row r="24" spans="1:7" x14ac:dyDescent="0.25">
      <c r="A24" s="4" t="s">
        <v>42</v>
      </c>
      <c r="B24" s="13" t="s">
        <v>30</v>
      </c>
      <c r="C24" s="8" t="s">
        <v>39</v>
      </c>
      <c r="D24" s="24"/>
      <c r="F24" s="25"/>
      <c r="G24" s="25"/>
    </row>
    <row r="25" spans="1:7" ht="36" x14ac:dyDescent="0.35">
      <c r="A25" s="4" t="s">
        <v>46</v>
      </c>
      <c r="B25" s="12" t="s">
        <v>32</v>
      </c>
      <c r="C25" s="5" t="s">
        <v>39</v>
      </c>
      <c r="D25" s="27">
        <v>1214</v>
      </c>
      <c r="F25" s="26"/>
      <c r="G25" s="26"/>
    </row>
    <row r="26" spans="1:7" ht="54" x14ac:dyDescent="0.25">
      <c r="A26" s="15" t="s">
        <v>37</v>
      </c>
      <c r="B26" s="21" t="s">
        <v>49</v>
      </c>
      <c r="C26" s="5" t="s">
        <v>2</v>
      </c>
      <c r="D26" s="24"/>
      <c r="F26" s="26"/>
    </row>
    <row r="27" spans="1:7" x14ac:dyDescent="0.25">
      <c r="A27" s="4" t="s">
        <v>42</v>
      </c>
      <c r="B27" s="13" t="s">
        <v>30</v>
      </c>
      <c r="C27" s="5" t="s">
        <v>2</v>
      </c>
      <c r="D27" s="24"/>
    </row>
    <row r="28" spans="1:7" ht="36" x14ac:dyDescent="0.35">
      <c r="A28" s="4" t="s">
        <v>46</v>
      </c>
      <c r="B28" s="12" t="s">
        <v>32</v>
      </c>
      <c r="C28" s="5" t="s">
        <v>2</v>
      </c>
      <c r="D28" s="27">
        <v>4800</v>
      </c>
    </row>
    <row r="29" spans="1:7" ht="54" x14ac:dyDescent="0.35">
      <c r="A29" s="15" t="s">
        <v>38</v>
      </c>
      <c r="B29" s="22" t="s">
        <v>50</v>
      </c>
      <c r="C29" s="5"/>
      <c r="D29" s="24"/>
    </row>
    <row r="30" spans="1:7" x14ac:dyDescent="0.25">
      <c r="A30" s="4" t="s">
        <v>42</v>
      </c>
      <c r="B30" s="13" t="s">
        <v>30</v>
      </c>
      <c r="C30" s="5" t="s">
        <v>1</v>
      </c>
      <c r="D30" s="24"/>
    </row>
    <row r="31" spans="1:7" ht="36" x14ac:dyDescent="0.35">
      <c r="A31" s="4" t="s">
        <v>46</v>
      </c>
      <c r="B31" s="12" t="s">
        <v>32</v>
      </c>
      <c r="C31" s="5" t="s">
        <v>41</v>
      </c>
      <c r="D31" s="27">
        <v>2700</v>
      </c>
    </row>
    <row r="32" spans="1:7" ht="36" customHeight="1" x14ac:dyDescent="0.25">
      <c r="A32" s="23" t="s">
        <v>3</v>
      </c>
      <c r="B32" s="29" t="s">
        <v>55</v>
      </c>
      <c r="C32" s="29"/>
      <c r="D32" s="29"/>
    </row>
    <row r="33" spans="1:4" ht="75.75" customHeight="1" x14ac:dyDescent="0.25">
      <c r="A33" s="23" t="s">
        <v>4</v>
      </c>
      <c r="B33" s="30" t="s">
        <v>27</v>
      </c>
      <c r="C33" s="30"/>
      <c r="D33" s="30"/>
    </row>
    <row r="34" spans="1:4" ht="56.25" customHeight="1" x14ac:dyDescent="0.25">
      <c r="A34" s="23" t="s">
        <v>13</v>
      </c>
      <c r="B34" s="30" t="s">
        <v>53</v>
      </c>
      <c r="C34" s="30"/>
      <c r="D34" s="30"/>
    </row>
    <row r="35" spans="1:4" ht="36.75" customHeight="1" x14ac:dyDescent="0.25">
      <c r="A35" s="23" t="s">
        <v>15</v>
      </c>
      <c r="B35" s="31" t="s">
        <v>52</v>
      </c>
      <c r="C35" s="31"/>
      <c r="D35" s="31"/>
    </row>
  </sheetData>
  <mergeCells count="4">
    <mergeCell ref="B32:D32"/>
    <mergeCell ref="B33:D33"/>
    <mergeCell ref="B34:D34"/>
    <mergeCell ref="B35:D35"/>
  </mergeCells>
  <phoneticPr fontId="0" type="noConversion"/>
  <pageMargins left="0.21" right="0.23622047244094491" top="0.33" bottom="1.17" header="0.27" footer="0.19685039370078741"/>
  <pageSetup paperSize="9" scale="88" orientation="portrait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bDQgULmi0QN6S5vsNe96Y2dQiHqnjQGQx3kiswtv2zs=</DigestValue>
    </Reference>
    <Reference Type="http://www.w3.org/2000/09/xmldsig#Object" URI="#idOfficeObject">
      <DigestMethod Algorithm="http://www.w3.org/2001/04/xmlenc#sha256"/>
      <DigestValue>GM6LGUEG42+8hztd1Vx9kbBZuxZCyTC3TgzsD8V5FMg=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N00P6v0HR4IPHG36SgkEfxjQHFUN3rsyB9TkTjSkv/c=</DigestValue>
    </Reference>
  </SignedInfo>
  <SignatureValue>GyXt4qbDl8Q/oIlARH/U0xvr1E2cwntPPfkUzGKE8Snb46Ppe/TYi58GZYmazD9mfhcikKWjGukM
sFyYY0n/3CnM2z8rcS4rLJ+6H2bPRxONURDLytp2mByww29cEFlPGX2KcKkh4etDXMHLLc1QvoL0
SXb4pitJw/Fkse+h+3b9oX9Ye3qGVpGxtquFhX9QGtdDhD3u6tf5ob8eTcjpVmFOspOVVxSgQo0w
zrPUOMDtcGiZ8/UFgnYO5KrBww4txdlZo4YWrX550FwmsLgW8i8DaOppI588mftc7IOSicXHgobT
Z+9VL9ceZf9B2N4mhtV0KdQf1fubeRtLrYamdw==</SignatureValue>
  <KeyInfo>
    <X509Data>
      <X509Certificate>MIIFTjCCAzagAwIBAgIICzMkRUFGYk8wDQYJKoZIhvcNAQELBQAwQjELMAkGA1UEBhMCQU0xEzARBgNVBAoMCkVLRU5HIENKU0MxCjAIBgNVBAUTATExEjAQBgNVBAMMCUNBIG9mIFJvQTAeFw0xNjA0MTQxMDIwMjNaFw0yNjA0MTQxMDIwMjNaMIGGMQswCQYDVQQGEwJBTTEdMBsGA1UEBAwU1L/UsdWQ1LHVitS11Y/VhdSx1YYxGTAXBgNVBCoMENWM1YjVktS21LHVhtWG1LExFTATBgNVBAUTDDUyYzNlOWUwZWMwYzEmMCQGA1UEAwwdS0FSQVBFVFlBTiBSVVpBTk5BIDU0MDg2NTAzNTkwggEiMA0GCSqGSIb3DQEBAQUAA4IBDwAwggEKAoIBAQCXeyH0dE3U7R+ZWhmid+wJb2QTNI2KlsBaMs8sN5TJCwTUGauTsRn8ffkFdizvO9AIuc8JxWf6mu8w2lOQ0fIKQx1OZB7wxNFqUwwUhOa6ruABvF0s17aG7Afs9iBxCV2ROF+ua88VybvCFpdcEeEfUZp+Duxu6UD/jdTfeVrFRJnLSvAvxtEKsCOFm1wmhzEFvP+hwekhZBYHfIiSdlW8V4BxafEFRnvBNd+bMxwOFDGXkaWKEs62jxRffr+0lBEkWfv8epU1WuXqOANsPiA63nv9TFO72s0pUrLedzSl3mW5sAEyf7EGKh3p5jsOOwgJCEgjthEq0F9WZGb2GivFAgMBAAGjggEBMIH+MDMGCCsGAQUFBwEBBCcwJTAjBggrBgEFBQcwAYYXaHR0cDovL29jc3AucGtpLmFtL29jc3AwHQYDVR0OBBYEFK8tjpmPa57cjZ5tOhKa1QJViYlrMAwGA1UdEwEB/wQCMAAwHwYDVR0jBBgwFoAU6erx7iQiLg3/bdjMhMY0jN9dsnkwMgYDVR0gBCswKTAnBgRVHSAAMB8wHQYIKwYBBQUHAgEWEXd3dy5wa2kuYW0vcG9saWN5MDUGA1UdHwQuMCwwKqAooCaGJGh0dHA6Ly9jcmwucGtpLmFtL2NpdGl6ZW5jYV8yMDEzLmNybDAOBgNVHQ8BAf8EBAMCBLAwDQYJKoZIhvcNAQELBQADggIBAF6JfNoT0IDvRxg2VMULcwB4NnoV0kcyceRhWj20rurtBdzA7qq5OXpCLGGN6JCxWMcEKzcT+fuzkvk1V7NJQfokVXNMDFHtYR4JIURjXYE17aE1MpGNPWktyO3o2DnaVzZUF7lhDC8SlrQMDQ7JyV27kvFpSrmJ8f6s+OXG7A92ehlHbQseBIZOEItIxzowB44dpdkLb2vSQtT8lV0hKzEfXZ4l8LcucgeJ56W/+H8uOFD42ZD+ZDcDHf2F6kFwR1DmGsVh/y4Bqje3G5+6/dIEvSKVcxm0bdRaICNgnSl/y347GbT8CU/seUD0yXB2/rqGxTXcUQwcd/P7OovDlAvSGHe5zSFeTyQy/g3O0xuzY6xzTTV93m78cRBxgd4LNQJ5C542KDKgrOP5iPu2ujmGZnfv1fBqQ2SuDsmZCuWmJo1hFOTtasMwGRvku9fkcRvVC9rHrVjAy63994GmT6iHvyD6ZKDzAqcpUcBjlb9lfIWS/zImr+H9EuyTUCL2WFeDY0UJfWc59gqqpcHPB+yR7ylmW0CBPwctknhqTWTYuabRZ2I63rcDgoN9tyA5x6rfcpvn+TEji0boP9TeOkc/R385kxrtnqTp0en27An+ZB+WVARH4aiOhiaEGdakeZRQ+t1MqJl1YwhRaf7j2uO2qiGEYC6/BZ16oK96sG3f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GwspW6WL3riR1PaLCUZSmRlYu7sM8xZSRxiZqoNb73M=</DigestValue>
      </Reference>
      <Reference URI="/xl/sharedStrings.xml?ContentType=application/vnd.openxmlformats-officedocument.spreadsheetml.sharedStrings+xml">
        <DigestMethod Algorithm="http://www.w3.org/2001/04/xmlenc#sha256"/>
        <DigestValue>g0L6VNCVm8aXUX/2l5Ea0LvhdppGjlx+jsElPtll9lA=</DigestValue>
      </Reference>
      <Reference URI="/xl/styles.xml?ContentType=application/vnd.openxmlformats-officedocument.spreadsheetml.styles+xml">
        <DigestMethod Algorithm="http://www.w3.org/2001/04/xmlenc#sha256"/>
        <DigestValue>455GdR+67e7eBZ5v0RzKPRsuN6qucp+FLWyTu7d7YLg=</DigestValue>
      </Reference>
      <Reference URI="/xl/theme/theme1.xml?ContentType=application/vnd.openxmlformats-officedocument.theme+xml">
        <DigestMethod Algorithm="http://www.w3.org/2001/04/xmlenc#sha256"/>
        <DigestValue>dHvAAGZ1HCrhXwhXC12Xy1goZEkb42GBclvh2zZyQBo=</DigestValue>
      </Reference>
      <Reference URI="/xl/workbook.xml?ContentType=application/vnd.openxmlformats-officedocument.spreadsheetml.sheet.main+xml">
        <DigestMethod Algorithm="http://www.w3.org/2001/04/xmlenc#sha256"/>
        <DigestValue>MTAUTiFjkH6U3gSAO9F7w9zj9VopDal6mMLt9iQZAQE=</DigestValue>
      </Reference>
      <Reference URI="/xl/worksheets/sheet1.xml?ContentType=application/vnd.openxmlformats-officedocument.spreadsheetml.worksheet+xml">
        <DigestMethod Algorithm="http://www.w3.org/2001/04/xmlenc#sha256"/>
        <DigestValue>m/zAoB9aNOILXufHAg8JF+a5CLQJWOQuHZ0FnjzX4bI=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2026-01-30T07:17:35Z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16.0.14332/22</OfficeVersion>
          <ApplicationVersion>16.0.14332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2026-01-30T07:17:35Z</xd:SigningTime>
          <xd:SigningCertificate>
            <xd:Cert>
              <xd:CertDigest>
                <DigestMethod Algorithm="http://www.w3.org/2001/04/xmlenc#sha256"/>
                <DigestValue>7AmPPMBfEf3b1oTt8jyi/TIAfmOdqUswhmhObxOCokk=</DigestValue>
              </xd:CertDigest>
              <xd:IssuerSerial>
                <X509IssuerName>CN=CA of RoA, SERIALNUMBER=1, O=EKENG CJSC, C=AM</X509IssuerName>
                <X509SerialNumber>807028638095925839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wDCCA6igAwIBAgIIONlYPFLkm3YwDQYJKoZIhvcNAQELBQAwUDELMAkGA1UEBhMCQU0xGjAYBgNVBAoMEUdvdmVybm1lbnQgb2YgUm9BMQowCAYDVQQFEwExMRkwFwYDVQQDDBBOYXRpb25hbCBSb290IENBMB4XDTEzMTAyNzA5MTgyMloXDTI3MTAyNzA5MTgyMlowQjELMAkGA1UEBhMCQU0xEzARBgNVBAoMCkVLRU5HIENKU0MxCjAIBgNVBAUTATExEjAQBgNVBAMMCUNBIG9mIFJvQTCCAiIwDQYJKoZIhvcNAQEBBQADggIPADCCAgoCggIBAIk3FnQae8X6LivV+5wnrHxmuZd4Zc0kZfqnuQXUkXiZyFdMFr7IrvdZJABhDXIJz+jXX1Vssojy6/yujhJYxCBqOxn9at0A7syHo5wCIx2eBTxu6D7ZGbXjh/nnzYNNuquXFsGlygOSMOdDhFMwHQURh/tpyjVGy7eBF1IbQEBALAj2+YUzsgEL31LUB8gQ3bU61Z10a3eFDUEI+nttlhWGQJJfF0pI758+K+WGSnan96xNG2EKK83fwctNgDKmytb610yhh6A7ghyE+JPhyKcSfBu2gtbNZ2tUZ4qkkZgwvvp4eVQ0r3Wge/k9O2m1Wf+K8VGQ5fcj+PN11ktPRxbbyMXbXUrzGbSYAwS8p3KpXTQvdgqBqzgVmrcler6Kvo3PZmh227SF5I/DyfyjwP35L6p3Geze4exOCiQ1UM5kNkuVnEOI7b2332gInqrfrJgH6HHwGkknCEUD989tYXoG0MO/M1MxRs2+yI3VqdB1UXpL6/YbxH+yWceMmxZweqLwtpEh1rkkhUTuYnF1+O5I3GNdOXMiWi5QYR4asAq386cC06MrodgoMAyUBQc8jctNqP4UB+BkPUpv3t3Qnrckzwk+/tAWBvcz2Nz1vmlWAIQwLG1DQ7fTNbguYLxD9BOhrh/NrdyqSVwTmAVCOlpM804ISrFzdyIHauUx0i7FAgMBAAGjgaswgagwHQYDVR0OBBYEFOnq8e4kIi4N/23YzITGNIzfXbJ5MA8GA1UdEwEB/wQFMAMBAf8wHwYDVR0jBBgwFoAU0W56dsKHRYgR+J5aJans6ips4q0wEQYDVR0gBAowCDAGBgRVHSAAMDIGA1UdHwQrMCkwJ6AloCOGIWh0dHA6Ly9jcmwucGtpLmFtL3Jvb3RjYV8yMDEzLmNybDAOBgNVHQ8BAf8EBAMCAQYwDQYJKoZIhvcNAQELBQADggIBADtT08EfAxBTi5wVSAfw1kTqPCepbCXFLf+6vQfyLXmqeRzwzoaOQPYH0lcG4btQvvgNIG+FHm+fz7p8m89MeUU6utiSv6YqSQaKjD0rkzQX9l61gKTMcCyESZwYMMaLMHR8DN9rs9BmLNgZDVnnN3rL3nt4jgGAiDLQrD5XTI4mfaa/fqDl7ywbC8RiKr/8u3m9htzPj0Ey3Ca4/JATFOtiffedkWuv/Mnl2PqZu13WJcOtFkrAWVRgVQAOM5OdedQvRQ+45CP4Dhf2PCdKEyWufhQnJs12FNe7qzH85hnGHQtb7UTRVleIUMKvjOr0oslJrgrUM290soMhi7d2d+iS2bX0unIQov+wrCP+V7aOkNiVrvLY7tjlsZzfXB+lKf6aJ8EAnek2nSXzWBRMlKHsq/dAj1PFEMXc9vawNiby7r6e/FJoMG/FJMHuWZpE2XZroI7sbe9eduV5pIXK6KaSOGFJm07WMn1bmZZysBqmXLLXC3OJbX1y4IIYgvZQosqPhyvvmVest83ekFKl0JPzdu+prNxb68iM5efP77gPWXCOQ/TIufLTPH13FFYC5A15TXdrsxgw81flCVCZH/DZtxOrXv+c87gEPeJyE8an+sOPpgC+fK/bOl5aiJUWEp9YuUrm6Gg+RB0LjDRQ14wmJNjFU4lZvO4PZCLsdtoF</xd:EncapsulatedX509Certificate>
            <xd:EncapsulatedX509Certificate>MIIFuzCCA6OgAwIBAgIIRu+jduAP1YMwDQYJKoZIhvcNAQELBQAwUDELMAkGA1UEBhMCQU0xGjAYBgNVBAoMEUdvdmVybm1lbnQgb2YgUm9BMQowCAYDVQQFEwExMRkwFwYDVQQDDBBOYXRpb25hbCBSb290IENBMB4XDTEzMTAyNjIyMTU1M1oXDTM4MTAyNjIyMTU1M1owUDELMAkGA1UEBhMCQU0xGjAYBgNVBAoMEUdvdmVybm1lbnQgb2YgUm9BMQowCAYDVQQFEwExMRkwFwYDVQQDDBBOYXRpb25hbCBSb290IENBMIICIjANBgkqhkiG9w0BAQEFAAOCAg8AMIICCgKCAgEAmJ0H9EibeDG8UFsAn06Ln0rYMNZWzeV+upnK66nQ1aXzkFWb3PBc7+AklMssGvQf0gnywkas0REDwpU9KHtMwYeU6t5Oer+YJdlMsqsGzheV/51/DnpBwf2GH6p4im7WqJNEcVoCLMXk5ugKtHKxowZMq0l9yEDnh0p/GIPKWY8pfbWKilY6GI3T9W1n2W22p5wamuhygBSqoRzkIuB3gGohEfel7qxTI3ZU4o51xq13llQYYxZKqVKCNrBdAhtiEb7fq+ScnYm9c6IvXd2kWpxeCM9aZWEquNods5dExgkI4sC1564NL1dEYfIF3fQ+wfLDM9WM5wgBIYSSnj//rvJ1i+eYJ5tbBn6D+95nMM61oyspamWVxaePyRdBRsuj5FTfOSx20PQqrKYOk9YdevxOnfk9YyfiASbrtMCMiMPkZ9k7fcvGEawO8WgA6rOv9lTx8O4j3yWg6QAfE+8OhxMt/zia6Cc3OY8qgcuKn6dQPuD+A1cy59fEBIGitL2bDAKraoqFWHlC6tSHiDBZ76QC0cpcATeyrvDFMJX1/1GG9pINczHghulhrYEdbxHvBmzmrkQXsUGCCapiwKIJYaLuIyeZKx34Mn1XPd5TAENPUk5Ba2q23/aueOGZXxLspbsjZB3mDAH2RmM2xyo/5Lj6iN1It7RrRfdgeDPHo50CAwEAAaOBmDCBlTAdBgNVHQ4EFgQU0W56dsKHRYgR+J5aJans6ips4q0wDwYDVR0TAQH/BAUwAwEB/zAfBgNVHSMEGDAWgBTRbnp2wodFiBH4nlolqezqKmzirTAyBgNVHR8EKzApMCegJaAjhiFodHRwOi8vY3JsLnBraS5hbS9yb290Y2FfMjAxMy5jcmwwDgYDVR0PAQH/BAQDAgEGMA0GCSqGSIb3DQEBCwUAA4ICAQAuzwyJgRYU0vH94gmabhw7V8VMxU2rU46+4nrIwQEu7PbcIeBWqTokVuzcetAGzIqjZI77pjTSktrDuWPlvCX05TDIPIa07JVp9gABT92HaRTQm0by7jsne80MRMkezGLFJV224faTqSK6Zzrq47gx5yFjZEqpt7qH9IMsf0/hiVVUjcl3P7V+eqcnK6WcHP9l8Qf3hGEyi/rL3of8r2VwePlfHewyGoNf8lSSWUKwntOQG1YzNdTQusi5GgtOJ9A8xJsZtnFm6XRwfsSD54pX5RkZL9mJJrd8Wfs4FLFt/T9GvjT7aFIZ64xOCa1kZ0VzRX+TdAcFyWgyyJwoihp/m3B5ZyeKo7kIbxKQGFv2O+QZwVYuqyTpMrQEGgN/HGU1G8Sa6mB4qgJuoXd54nMEeZaHR3dbYNeXb6Dy2RvyLT1oiokkNSayRfVBQP2o7kqVu2SMgf2j8UnKdvaOcU+Z+5kIng84zl6Y6zv0L6KQAJDYpf+saBpi+fVQwBHq2G/N3BWBKLcwBjrbS9lk8KX7ehHYF+f8rhm8f3y59uRELAZ/49dSiPonKCsB/iJvcYZ/CksysiqYDBoYY9ksIxnYHUB/+Ee4MqKrpMTcwUvn1PtLKogEocOuZ7hciqlIYZgavKwp7yjEMUerq1vZ02E613sISACr6PFdeW3Rr6WAe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Safaryan</dc:creator>
  <cp:lastModifiedBy>Flora.Azaryan</cp:lastModifiedBy>
  <cp:lastPrinted>2012-11-01T06:56:09Z</cp:lastPrinted>
  <dcterms:created xsi:type="dcterms:W3CDTF">2011-03-17T12:31:43Z</dcterms:created>
  <dcterms:modified xsi:type="dcterms:W3CDTF">2026-01-30T07:17:28Z</dcterms:modified>
</cp:coreProperties>
</file>